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<sst xmlns="http://schemas.openxmlformats.org/spreadsheetml/2006/main" count="103" uniqueCount="60">
  <si>
    <t>中国国际大学生创新大赛（2024）校决赛获奖结果汇总表</t>
  </si>
  <si>
    <t>序号</t>
  </si>
  <si>
    <t>项目名称</t>
  </si>
  <si>
    <t>负责人姓名</t>
  </si>
  <si>
    <t>赛道</t>
  </si>
  <si>
    <t>组别</t>
  </si>
  <si>
    <t>校级奖项</t>
  </si>
  <si>
    <t>哆果果——果切全链路数字化赋能服务商</t>
  </si>
  <si>
    <t>陈俊辉</t>
  </si>
  <si>
    <t>高教主赛道</t>
  </si>
  <si>
    <t>创业组</t>
  </si>
  <si>
    <t>金奖</t>
  </si>
  <si>
    <t>智渔水测——打造智能淡水渔业养殖潜航器</t>
  </si>
  <si>
    <t>黄本豪</t>
  </si>
  <si>
    <t>创意组</t>
  </si>
  <si>
    <t>荞叔食养——致力于苦荞控糖系列产品开发</t>
  </si>
  <si>
    <t>陈博文</t>
  </si>
  <si>
    <t>医链云踪——医疗废物信息化溯源管控系统</t>
  </si>
  <si>
    <t>曾宪楠</t>
  </si>
  <si>
    <t>飞焕——基于NPE激光器的高精度雕刻钻孔一体化设备</t>
  </si>
  <si>
    <t>余宣邑</t>
  </si>
  <si>
    <t>慧新科技——基于多场耦合的生理状态识别技术与产业化应用</t>
  </si>
  <si>
    <t>胡铁</t>
  </si>
  <si>
    <t>黔味非遗灰豆腐快享</t>
  </si>
  <si>
    <t>陈霞</t>
  </si>
  <si>
    <t>REHAB WARRIOS——基于柔性传感的智能辅助康复手套</t>
  </si>
  <si>
    <t>朱思盈</t>
  </si>
  <si>
    <t>优秀奖</t>
  </si>
  <si>
    <t>道路管家——基于多模态特征融合的道路劣化分析与维护系统</t>
  </si>
  <si>
    <t>叶国镇</t>
  </si>
  <si>
    <t>智光愈心——AI多场景赋能智慧交互光疗产品开拓者</t>
  </si>
  <si>
    <t>赵令旗</t>
  </si>
  <si>
    <t>灵敏视界——基于CNN的工业缺陷检测系统</t>
  </si>
  <si>
    <t>徐钰珏</t>
  </si>
  <si>
    <t>Soul Pet——一站式宠物社交平台</t>
  </si>
  <si>
    <t>邱艺军</t>
  </si>
  <si>
    <t>护航网——基于多模态技术控制的高楼防坠物装置</t>
  </si>
  <si>
    <t>郑盛昭</t>
  </si>
  <si>
    <t>寻·展古村落——中山侨房建筑及传统文化的保护与可持续发展行动</t>
  </si>
  <si>
    <t>王佳瑜</t>
  </si>
  <si>
    <t>青年红色筑梦之旅赛道</t>
  </si>
  <si>
    <t>公益组</t>
  </si>
  <si>
    <t>研梦非遗——打造非遗研学旅行新业态，点亮乡村振兴之路</t>
  </si>
  <si>
    <t>杨晓映</t>
  </si>
  <si>
    <t>青助苏区 大美埔游——探索红色苏区“红文旅”融合发展新路径</t>
  </si>
  <si>
    <t>林炫宇</t>
  </si>
  <si>
    <t>“净”益求精——基于仿生学净化技术助农水产新养式</t>
  </si>
  <si>
    <t>陈晓妍</t>
  </si>
  <si>
    <t>舌尖上的“潮”味——非遗美食文化创新传承与品牌化建设者</t>
  </si>
  <si>
    <t>陈思臻</t>
  </si>
  <si>
    <t>云篮乡韵——赋能“村BA”品牌化，助力百千万工程</t>
  </si>
  <si>
    <t>林资韩</t>
  </si>
  <si>
    <t>扎染生花——非遗扎染文化助力乡村振兴</t>
  </si>
  <si>
    <t>陈凯琪</t>
  </si>
  <si>
    <t>包途鲜——打造鲜途、优配、智销一体化方案</t>
  </si>
  <si>
    <t>陈怡因</t>
  </si>
  <si>
    <t>遥智兴农——遥感助农业，科技振乡村</t>
  </si>
  <si>
    <t>袁媛</t>
  </si>
  <si>
    <t>绝迹新传——百年鹤“运”非遗传梦者</t>
  </si>
  <si>
    <t>苏弘卓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</si>
</sst>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sz val="1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rgb="FF333333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429895</xdr:colOff>
      <xdr:row>13</xdr:row>
      <xdr:rowOff>0</xdr:rowOff>
    </xdr:from>
    <xdr:to>
      <xdr:col>1</xdr:col>
      <xdr:colOff>439420</xdr:colOff>
      <xdr:row>13</xdr:row>
      <xdr:rowOff>9525</xdr:rowOff>
    </xdr:to>
    <xdr:pic>
      <xdr:nvPicPr>
        <xdr:cNvPr id="2" name="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695" y="5041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452;&#21019;&#25991;&#26723;\&#20114;&#32852;&#32593;+&#22823;&#36187;\&#31532;&#21313;&#23626;&#20114;&#32852;&#32593;+\&#26657;&#20915;&#36187;\&#26657;&#20915;&#36187;&#33719;&#22870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主赛道"/>
      <sheetName val="Sheet3"/>
      <sheetName val="Sheet1"/>
    </sheetNames>
    <sheetDataSet>
      <sheetData sheetId="0"/>
      <sheetData sheetId="1"/>
      <sheetData sheetId="2">
        <row r="1">
          <cell r="C1" t="str">
            <v>项目名称</v>
          </cell>
          <cell r="D1" t="str">
            <v>赛道</v>
          </cell>
          <cell r="E1" t="str">
            <v>校决赛奖项</v>
          </cell>
        </row>
        <row r="2">
          <cell r="C2" t="str">
            <v>寻·展古村落—中山侨房建筑及传统文化的保护与可持续发展行动</v>
          </cell>
          <cell r="D2" t="str">
            <v>青红</v>
          </cell>
          <cell r="E2" t="str">
            <v>金奖</v>
          </cell>
        </row>
        <row r="3">
          <cell r="C3" t="str">
            <v>研梦非遗——打造非遗研学旅行新业态，点亮乡村振兴之路</v>
          </cell>
          <cell r="D3" t="str">
            <v>青红</v>
          </cell>
          <cell r="E3" t="str">
            <v>银奖</v>
          </cell>
        </row>
        <row r="4">
          <cell r="C4" t="str">
            <v>青助苏区 大美埔游——探索红色苏区“红文旅”融合发展新路径</v>
          </cell>
          <cell r="D4" t="str">
            <v>青红</v>
          </cell>
          <cell r="E4" t="str">
            <v>银奖</v>
          </cell>
        </row>
        <row r="5">
          <cell r="C5" t="str">
            <v>“净”益求精——基于仿生学净化技术助农水产新养式</v>
          </cell>
          <cell r="D5" t="str">
            <v>青红</v>
          </cell>
          <cell r="E5" t="str">
            <v>铜奖</v>
          </cell>
        </row>
        <row r="6">
          <cell r="C6" t="str">
            <v>舌尖上的“潮”味——非遗美食文化创新传承与品牌化建设者</v>
          </cell>
          <cell r="D6" t="str">
            <v>青红</v>
          </cell>
          <cell r="E6" t="str">
            <v>铜奖</v>
          </cell>
        </row>
        <row r="7">
          <cell r="C7" t="str">
            <v>云篮乡韵——赋能“村BA”品牌化，助力百千万工程</v>
          </cell>
          <cell r="D7" t="str">
            <v>青红</v>
          </cell>
          <cell r="E7" t="str">
            <v>铜奖</v>
          </cell>
        </row>
        <row r="8">
          <cell r="C8" t="str">
            <v>扎染生花——非遗扎染文化助力乡村振兴</v>
          </cell>
          <cell r="D8" t="str">
            <v>青红</v>
          </cell>
          <cell r="E8" t="str">
            <v>铜奖</v>
          </cell>
        </row>
        <row r="9">
          <cell r="C9" t="str">
            <v>包途鲜——打造鲜途、优配、智销一体化方案</v>
          </cell>
          <cell r="D9" t="str">
            <v>青红</v>
          </cell>
          <cell r="E9" t="str">
            <v>优秀奖</v>
          </cell>
        </row>
        <row r="10">
          <cell r="C10" t="str">
            <v>遥智兴农——遥感助农业，科技振乡村</v>
          </cell>
          <cell r="D10" t="str">
            <v>青红</v>
          </cell>
          <cell r="E10" t="str">
            <v>优秀奖</v>
          </cell>
        </row>
        <row r="11">
          <cell r="C11" t="str">
            <v>绝迹新传——百年鹤“运”非遗传梦者</v>
          </cell>
          <cell r="D11" t="str">
            <v>青红</v>
          </cell>
          <cell r="E11" t="str">
            <v>优秀奖</v>
          </cell>
        </row>
        <row r="12">
          <cell r="C12" t="str">
            <v>哆果果—果切全链路数字化赋能服务商</v>
          </cell>
          <cell r="D12" t="str">
            <v>主赛道</v>
          </cell>
          <cell r="E12" t="str">
            <v>金奖</v>
          </cell>
        </row>
        <row r="13">
          <cell r="C13" t="str">
            <v>智渔水测——打造智能淡水渔业养殖潜航器</v>
          </cell>
          <cell r="D13" t="str">
            <v>主赛道</v>
          </cell>
          <cell r="E13" t="str">
            <v>银奖</v>
          </cell>
        </row>
        <row r="14">
          <cell r="C14" t="str">
            <v>荞叔食养——致力于苦荞控糖系列产品开发</v>
          </cell>
          <cell r="D14" t="str">
            <v>主赛道</v>
          </cell>
          <cell r="E14" t="str">
            <v>银奖</v>
          </cell>
        </row>
        <row r="15">
          <cell r="C15" t="str">
            <v>医链云踪——医疗废物信息化溯源管控系统</v>
          </cell>
          <cell r="D15" t="str">
            <v>主赛道</v>
          </cell>
          <cell r="E15" t="str">
            <v>铜奖</v>
          </cell>
        </row>
        <row r="16">
          <cell r="C16" t="str">
            <v>飞焕——基于NPE激光器的高精度雕刻钻孔一体化设备</v>
          </cell>
          <cell r="D16" t="str">
            <v>主赛道</v>
          </cell>
          <cell r="E16" t="str">
            <v>铜奖</v>
          </cell>
        </row>
        <row r="17">
          <cell r="C17" t="str">
            <v>慧新科技——基于多场耦合的生理状态识别技术与产业化应用</v>
          </cell>
          <cell r="D17" t="str">
            <v>主赛道</v>
          </cell>
          <cell r="E17" t="str">
            <v>铜奖</v>
          </cell>
        </row>
        <row r="18">
          <cell r="C18" t="str">
            <v>黔味非遗灰豆腐快享</v>
          </cell>
          <cell r="D18" t="str">
            <v>主赛道</v>
          </cell>
          <cell r="E18" t="str">
            <v>铜奖</v>
          </cell>
        </row>
        <row r="19">
          <cell r="C19" t="str">
            <v>REHAB WARRIOS-基于柔性传感的智能辅助康复手套</v>
          </cell>
          <cell r="D19" t="str">
            <v>主赛道</v>
          </cell>
          <cell r="E19" t="str">
            <v>优秀奖</v>
          </cell>
        </row>
        <row r="20">
          <cell r="C20" t="str">
            <v>道路管家——基于多模态特征融合的道路劣化分析与维护系统</v>
          </cell>
          <cell r="D20" t="str">
            <v>主赛道</v>
          </cell>
          <cell r="E20" t="str">
            <v>优秀奖</v>
          </cell>
        </row>
        <row r="21">
          <cell r="C21" t="str">
            <v>智光愈心——AI多场景赋能智慧交互光疗产品开拓者</v>
          </cell>
          <cell r="D21" t="str">
            <v>主赛道</v>
          </cell>
          <cell r="E21" t="str">
            <v>优秀奖</v>
          </cell>
        </row>
        <row r="22">
          <cell r="C22" t="str">
            <v>灵敏视界——基于CNN的工业缺陷检测系统</v>
          </cell>
          <cell r="D22" t="str">
            <v>主赛道</v>
          </cell>
          <cell r="E22" t="str">
            <v>优秀奖</v>
          </cell>
        </row>
        <row r="23">
          <cell r="C23" t="str">
            <v>Soul Pet——一站式宠物社交平台</v>
          </cell>
          <cell r="D23" t="str">
            <v>主赛道</v>
          </cell>
          <cell r="E23" t="str">
            <v>优秀奖</v>
          </cell>
        </row>
        <row r="24">
          <cell r="C24" t="str">
            <v>护航网-基于多模态技术控制的高楼防坠物装置</v>
          </cell>
          <cell r="D24" t="str">
            <v>主赛道</v>
          </cell>
          <cell r="E24" t="str">
            <v>优秀奖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J4" sqref="J4"/>
    </sheetView>
  </sheetViews>
  <sheetFormatPr defaultColWidth="9" defaultRowHeight="30" customHeight="1" outlineLevelCol="5"/>
  <cols>
    <col min="2" max="2" width="42.875" customWidth="1"/>
    <col min="3" max="3" width="15.875" customWidth="1"/>
    <col min="4" max="4" width="22.25" customWidth="1"/>
    <col min="5" max="5" width="12" customWidth="1"/>
    <col min="6" max="6" width="19.75" customWidth="1"/>
  </cols>
  <sheetData>
    <row r="1" ht="37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customHeight="1" spans="1:6">
      <c r="A3" s="6">
        <v>1</v>
      </c>
      <c r="B3" s="7" t="s">
        <v>7</v>
      </c>
      <c r="C3" s="8" t="s">
        <v>8</v>
      </c>
      <c r="D3" s="9" t="s">
        <v>9</v>
      </c>
      <c r="E3" s="10" t="s">
        <v>10</v>
      </c>
      <c r="F3" s="11" t="s">
        <v>11</v>
      </c>
    </row>
    <row r="4" customHeight="1" spans="1:6">
      <c r="A4" s="6">
        <v>2</v>
      </c>
      <c r="B4" s="7" t="s">
        <v>12</v>
      </c>
      <c r="C4" s="8" t="s">
        <v>13</v>
      </c>
      <c r="D4" s="9" t="s">
        <v>9</v>
      </c>
      <c r="E4" s="12" t="s">
        <v>14</v>
      </c>
      <c r="F4" s="11" t="str">
        <f>VLOOKUP(B4,[1]Sheet1!C$1:E$65536,3,0)</f>
        <v>银奖</v>
      </c>
    </row>
    <row r="5" customHeight="1" spans="1:6">
      <c r="A5" s="6">
        <v>3</v>
      </c>
      <c r="B5" s="7" t="s">
        <v>15</v>
      </c>
      <c r="C5" s="8" t="s">
        <v>16</v>
      </c>
      <c r="D5" s="9" t="s">
        <v>9</v>
      </c>
      <c r="E5" s="12" t="s">
        <v>14</v>
      </c>
      <c r="F5" s="11" t="str">
        <f>VLOOKUP(B5,[1]Sheet1!C$1:E$65536,3,0)</f>
        <v>银奖</v>
      </c>
    </row>
    <row r="6" customHeight="1" spans="1:6">
      <c r="A6" s="6">
        <v>4</v>
      </c>
      <c r="B6" s="7" t="s">
        <v>17</v>
      </c>
      <c r="C6" s="8" t="s">
        <v>18</v>
      </c>
      <c r="D6" s="9" t="s">
        <v>9</v>
      </c>
      <c r="E6" s="10" t="s">
        <v>10</v>
      </c>
      <c r="F6" s="11" t="str">
        <f>VLOOKUP(B6,[1]Sheet1!C$1:E$65536,3,0)</f>
        <v>铜奖</v>
      </c>
    </row>
    <row r="7" customHeight="1" spans="1:6">
      <c r="A7" s="6">
        <v>5</v>
      </c>
      <c r="B7" s="7" t="s">
        <v>19</v>
      </c>
      <c r="C7" s="8" t="s">
        <v>20</v>
      </c>
      <c r="D7" s="9" t="s">
        <v>9</v>
      </c>
      <c r="E7" s="12" t="s">
        <v>14</v>
      </c>
      <c r="F7" s="11" t="str">
        <f>VLOOKUP(B7,[1]Sheet1!C$1:E$65536,3,0)</f>
        <v>铜奖</v>
      </c>
    </row>
    <row r="8" customHeight="1" spans="1:6">
      <c r="A8" s="6">
        <v>6</v>
      </c>
      <c r="B8" s="7" t="s">
        <v>21</v>
      </c>
      <c r="C8" s="13" t="s">
        <v>22</v>
      </c>
      <c r="D8" s="9" t="s">
        <v>9</v>
      </c>
      <c r="E8" s="14" t="s">
        <v>14</v>
      </c>
      <c r="F8" s="11" t="str">
        <f>VLOOKUP(B8,[1]Sheet1!C$1:E$65536,3,0)</f>
        <v>铜奖</v>
      </c>
    </row>
    <row r="9" customHeight="1" spans="1:6">
      <c r="A9" s="6">
        <v>7</v>
      </c>
      <c r="B9" s="7" t="s">
        <v>23</v>
      </c>
      <c r="C9" s="8" t="s">
        <v>24</v>
      </c>
      <c r="D9" s="9" t="s">
        <v>9</v>
      </c>
      <c r="E9" s="12" t="s">
        <v>14</v>
      </c>
      <c r="F9" s="11" t="str">
        <f>VLOOKUP(B9,[1]Sheet1!C$1:E$65536,3,0)</f>
        <v>铜奖</v>
      </c>
    </row>
    <row r="10" customHeight="1" spans="1:6">
      <c r="A10" s="6">
        <v>8</v>
      </c>
      <c r="B10" s="7" t="s">
        <v>25</v>
      </c>
      <c r="C10" s="8" t="s">
        <v>26</v>
      </c>
      <c r="D10" s="9" t="s">
        <v>9</v>
      </c>
      <c r="E10" s="12" t="s">
        <v>14</v>
      </c>
      <c r="F10" s="11" t="s">
        <v>27</v>
      </c>
    </row>
    <row r="11" customHeight="1" spans="1:6">
      <c r="A11" s="6">
        <v>9</v>
      </c>
      <c r="B11" s="7" t="s">
        <v>28</v>
      </c>
      <c r="C11" s="13" t="s">
        <v>29</v>
      </c>
      <c r="D11" s="9" t="s">
        <v>9</v>
      </c>
      <c r="E11" s="14" t="s">
        <v>14</v>
      </c>
      <c r="F11" s="11" t="str">
        <f>VLOOKUP(B11,[1]Sheet1!C$1:E$65536,3,0)</f>
        <v>优秀奖</v>
      </c>
    </row>
    <row r="12" customHeight="1" spans="1:6">
      <c r="A12" s="6">
        <v>10</v>
      </c>
      <c r="B12" s="7" t="s">
        <v>30</v>
      </c>
      <c r="C12" s="9" t="s">
        <v>31</v>
      </c>
      <c r="D12" s="9" t="s">
        <v>9</v>
      </c>
      <c r="E12" s="14" t="s">
        <v>14</v>
      </c>
      <c r="F12" s="11" t="str">
        <f>VLOOKUP(B12,[1]Sheet1!C$1:E$65536,3,0)</f>
        <v>优秀奖</v>
      </c>
    </row>
    <row r="13" customHeight="1" spans="1:6">
      <c r="A13" s="6">
        <v>11</v>
      </c>
      <c r="B13" s="7" t="s">
        <v>32</v>
      </c>
      <c r="C13" s="13" t="s">
        <v>33</v>
      </c>
      <c r="D13" s="9" t="s">
        <v>9</v>
      </c>
      <c r="E13" s="14" t="s">
        <v>14</v>
      </c>
      <c r="F13" s="11" t="str">
        <f>VLOOKUP(B13,[1]Sheet1!C$1:E$65536,3,0)</f>
        <v>优秀奖</v>
      </c>
    </row>
    <row r="14" customHeight="1" spans="1:6">
      <c r="A14" s="6">
        <v>12</v>
      </c>
      <c r="B14" s="7" t="s">
        <v>34</v>
      </c>
      <c r="C14" s="15" t="s">
        <v>35</v>
      </c>
      <c r="D14" s="9" t="s">
        <v>9</v>
      </c>
      <c r="E14" s="16" t="s">
        <v>14</v>
      </c>
      <c r="F14" s="11" t="str">
        <f>VLOOKUP(B14,[1]Sheet1!C$1:E$65536,3,0)</f>
        <v>优秀奖</v>
      </c>
    </row>
    <row r="15" customHeight="1" spans="1:6">
      <c r="A15" s="6">
        <v>13</v>
      </c>
      <c r="B15" s="17" t="s">
        <v>36</v>
      </c>
      <c r="C15" s="18" t="s">
        <v>37</v>
      </c>
      <c r="D15" s="18" t="s">
        <v>9</v>
      </c>
      <c r="E15" s="19" t="s">
        <v>14</v>
      </c>
      <c r="F15" s="11" t="s">
        <v>27</v>
      </c>
    </row>
    <row r="16" customHeight="1" spans="1:6">
      <c r="A16" s="6">
        <v>14</v>
      </c>
      <c r="B16" s="20" t="s">
        <v>38</v>
      </c>
      <c r="C16" s="15" t="s">
        <v>39</v>
      </c>
      <c r="D16" s="9" t="s">
        <v>40</v>
      </c>
      <c r="E16" s="16" t="s">
        <v>41</v>
      </c>
      <c r="F16" s="11" t="s">
        <v>11</v>
      </c>
    </row>
    <row r="17" customHeight="1" spans="1:6">
      <c r="A17" s="6">
        <v>15</v>
      </c>
      <c r="B17" s="21" t="s">
        <v>42</v>
      </c>
      <c r="C17" s="8" t="s">
        <v>43</v>
      </c>
      <c r="D17" s="9" t="s">
        <v>40</v>
      </c>
      <c r="E17" s="12" t="s">
        <v>41</v>
      </c>
      <c r="F17" s="11" t="str">
        <f>VLOOKUP(B17,[1]Sheet1!C$1:E$65536,3,0)</f>
        <v>银奖</v>
      </c>
    </row>
    <row r="18" customHeight="1" spans="1:6">
      <c r="A18" s="6">
        <v>16</v>
      </c>
      <c r="B18" s="22" t="s">
        <v>44</v>
      </c>
      <c r="C18" s="8" t="s">
        <v>45</v>
      </c>
      <c r="D18" s="9" t="s">
        <v>40</v>
      </c>
      <c r="E18" s="12" t="s">
        <v>41</v>
      </c>
      <c r="F18" s="11" t="str">
        <f>VLOOKUP(B18,[1]Sheet1!C$1:E$65536,3,0)</f>
        <v>银奖</v>
      </c>
    </row>
    <row r="19" customHeight="1" spans="1:6">
      <c r="A19" s="6">
        <v>17</v>
      </c>
      <c r="B19" s="22" t="s">
        <v>46</v>
      </c>
      <c r="C19" s="8" t="s">
        <v>47</v>
      </c>
      <c r="D19" s="9" t="s">
        <v>40</v>
      </c>
      <c r="E19" s="12" t="s">
        <v>14</v>
      </c>
      <c r="F19" s="11" t="str">
        <f>VLOOKUP(B19,[1]Sheet1!C$1:E$65536,3,0)</f>
        <v>铜奖</v>
      </c>
    </row>
    <row r="20" customHeight="1" spans="1:6">
      <c r="A20" s="6">
        <v>18</v>
      </c>
      <c r="B20" s="7" t="s">
        <v>48</v>
      </c>
      <c r="C20" s="9" t="s">
        <v>49</v>
      </c>
      <c r="D20" s="9" t="s">
        <v>40</v>
      </c>
      <c r="E20" s="10" t="s">
        <v>14</v>
      </c>
      <c r="F20" s="11" t="str">
        <f>VLOOKUP(B20,[1]Sheet1!C$1:E$65536,3,0)</f>
        <v>铜奖</v>
      </c>
    </row>
    <row r="21" customHeight="1" spans="1:6">
      <c r="A21" s="6">
        <v>19</v>
      </c>
      <c r="B21" s="22" t="s">
        <v>50</v>
      </c>
      <c r="C21" s="8" t="s">
        <v>51</v>
      </c>
      <c r="D21" s="9" t="s">
        <v>40</v>
      </c>
      <c r="E21" s="12" t="s">
        <v>14</v>
      </c>
      <c r="F21" s="11" t="str">
        <f>VLOOKUP(B21,[1]Sheet1!C$1:E$65536,3,0)</f>
        <v>铜奖</v>
      </c>
    </row>
    <row r="22" customHeight="1" spans="1:6">
      <c r="A22" s="6">
        <v>20</v>
      </c>
      <c r="B22" s="20" t="s">
        <v>52</v>
      </c>
      <c r="C22" s="15" t="s">
        <v>53</v>
      </c>
      <c r="D22" s="9" t="s">
        <v>40</v>
      </c>
      <c r="E22" s="16" t="s">
        <v>14</v>
      </c>
      <c r="F22" s="11" t="str">
        <f>VLOOKUP(B22,[1]Sheet1!C$1:E$65536,3,0)</f>
        <v>铜奖</v>
      </c>
    </row>
    <row r="23" customHeight="1" spans="1:6">
      <c r="A23" s="6">
        <v>21</v>
      </c>
      <c r="B23" s="7" t="s">
        <v>54</v>
      </c>
      <c r="C23" s="13" t="s">
        <v>55</v>
      </c>
      <c r="D23" s="9" t="s">
        <v>40</v>
      </c>
      <c r="E23" s="14" t="s">
        <v>14</v>
      </c>
      <c r="F23" s="11" t="str">
        <f>VLOOKUP(B23,[1]Sheet1!C$1:E$65536,3,0)</f>
        <v>优秀奖</v>
      </c>
    </row>
    <row r="24" customHeight="1" spans="1:6">
      <c r="A24" s="6">
        <v>22</v>
      </c>
      <c r="B24" s="7" t="s">
        <v>56</v>
      </c>
      <c r="C24" s="13" t="s">
        <v>57</v>
      </c>
      <c r="D24" s="9" t="s">
        <v>40</v>
      </c>
      <c r="E24" s="16" t="s">
        <v>14</v>
      </c>
      <c r="F24" s="11" t="str">
        <f>VLOOKUP(B24,[1]Sheet1!C$1:E$65536,3,0)</f>
        <v>优秀奖</v>
      </c>
    </row>
    <row r="25" customHeight="1" spans="1:6">
      <c r="A25" s="6">
        <v>23</v>
      </c>
      <c r="B25" s="20" t="s">
        <v>58</v>
      </c>
      <c r="C25" s="15" t="s">
        <v>59</v>
      </c>
      <c r="D25" s="9" t="s">
        <v>40</v>
      </c>
      <c r="E25" s="16" t="s">
        <v>41</v>
      </c>
      <c r="F25" s="11" t="str">
        <f>VLOOKUP(B25,[1]Sheet1!C$1:E$65536,3,0)</f>
        <v>优秀奖</v>
      </c>
    </row>
  </sheetData>
  <mergeCells count="1">
    <mergeCell ref="A1:F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2024-06-21T07:17:00Z</dcterms:created>
  <dcterms:modified xsi:type="dcterms:W3CDTF">2024-06-21T07:21:13Z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B31FB411F6F541369584DB738F2A32BB_11</vt:lpwstr>
  </property>
  <property fmtid="{D5CDD505-2E9C-101B-9397-08002B2CF9AE}" pid="3" name="KSOProductBuildVer">
    <vt:lpwstr>2052-12.1.0.17133</vt:lpwstr>
  </property>
</Properties>
</file>